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work\zapier-excel-dashboard-kpi\ready\"/>
    </mc:Choice>
  </mc:AlternateContent>
  <xr:revisionPtr revIDLastSave="0" documentId="13_ncr:1_{9AB1DED4-0EF6-4032-A9CD-E0058EF4D504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Dashboard" sheetId="3" r:id="rId1"/>
    <sheet name="Data" sheetId="2" r:id="rId2"/>
  </sheets>
  <definedNames>
    <definedName name="_xlnm.Print_Area" localSheetId="0">Dashboard!$A$1:$K$40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3" l="1"/>
  <c r="D7" i="2" l="1"/>
  <c r="C7" i="2"/>
  <c r="B7" i="2"/>
  <c r="F6" i="2"/>
  <c r="E6" i="2"/>
  <c r="F5" i="2"/>
  <c r="E5" i="2"/>
  <c r="F4" i="2"/>
  <c r="E4" i="2"/>
  <c r="F3" i="2"/>
  <c r="E3" i="2"/>
  <c r="F2" i="2"/>
  <c r="E2" i="2"/>
  <c r="F7" i="2" l="1"/>
  <c r="E4" i="3"/>
  <c r="E7" i="2"/>
  <c r="A4" i="3" s="1"/>
  <c r="I4" i="3"/>
</calcChain>
</file>

<file path=xl/sharedStrings.xml><?xml version="1.0" encoding="utf-8"?>
<sst xmlns="http://schemas.openxmlformats.org/spreadsheetml/2006/main" count="21" uniqueCount="19">
  <si>
    <t>Salesperson</t>
  </si>
  <si>
    <t>Prospects</t>
  </si>
  <si>
    <t>Sales</t>
  </si>
  <si>
    <t>Revenue</t>
  </si>
  <si>
    <t>Average deal size</t>
  </si>
  <si>
    <t>Win rate</t>
  </si>
  <si>
    <t>Jerry</t>
  </si>
  <si>
    <t>George</t>
  </si>
  <si>
    <t>Elaine</t>
  </si>
  <si>
    <t>Kramer</t>
  </si>
  <si>
    <t>Newman</t>
  </si>
  <si>
    <t>Totals</t>
  </si>
  <si>
    <t>Sales performance KPI dashboard template</t>
  </si>
  <si>
    <t>Total sales</t>
  </si>
  <si>
    <t>Total revenue</t>
  </si>
  <si>
    <t>Average deal size per person</t>
  </si>
  <si>
    <t>Sales per person</t>
  </si>
  <si>
    <t>Revenue per person</t>
  </si>
  <si>
    <t>Win rate 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</si>
</sst>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Open Sans"/>
      <charset val="238"/>
    </font>
    <font>
      <b/>
      <sz val="24"/>
      <color rgb="FF000000"/>
      <name val="Open Sans"/>
      <charset val="238"/>
    </font>
    <font>
      <b/>
      <sz val="12"/>
      <color theme="1"/>
      <name val="Open Sans"/>
      <charset val="238"/>
    </font>
    <font>
      <b/>
      <sz val="26"/>
      <color theme="1"/>
      <name val="Open Sans"/>
      <charset val="238"/>
    </font>
  </fonts>
  <fills count="3">
    <fill>
      <patternFill patternType="none"/>
    </fill>
    <fill>
      <patternFill patternType="gray125"/>
    </fill>
    <fill>
      <patternFill patternType="solid">
        <fgColor rgb="FFCFE2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1" fillId="0" borderId="0" xfId="0" applyNumberFormat="1" applyFont="1"/>
    <xf numFmtId="164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B3FF"/>
      <color rgb="FFCFE2E1"/>
      <color rgb="FF292258"/>
      <color rgb="FFFFBC6B"/>
      <color rgb="FFFD4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17077828087885988"/>
          <c:y val="0.1316717019133937"/>
          <c:w val="0.77815283551068881"/>
          <c:h val="0.76394763343403826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C0B3FF"/>
            </a:solidFill>
            <a:ln cmpd="sng">
              <a:solidFill>
                <a:srgbClr val="C0B3FF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F0D9-514E-BAF8-EA95AC11D1D4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F0D9-514E-BAF8-EA95AC11D1D4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F0D9-514E-BAF8-EA95AC11D1D4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F0D9-514E-BAF8-EA95AC11D1D4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F0D9-514E-BAF8-EA95AC11D1D4}"/>
              </c:ext>
            </c:extLst>
          </c:dPt>
          <c:cat>
            <c:strRef>
              <c:f>Data!$A$2:$A$7</c:f>
              <c:strCache>
                <c:ptCount val="6"/>
                <c:pt idx="0">
                  <c:v>Jerry</c:v>
                </c:pt>
                <c:pt idx="1">
                  <c:v>George</c:v>
                </c:pt>
                <c:pt idx="2">
                  <c:v>Elaine</c:v>
                </c:pt>
                <c:pt idx="3">
                  <c:v>Kramer</c:v>
                </c:pt>
                <c:pt idx="4">
                  <c:v>Newman</c:v>
                </c:pt>
                <c:pt idx="5">
                  <c:v>Totals</c:v>
                </c:pt>
              </c:strCache>
            </c:strRef>
          </c:cat>
          <c:val>
            <c:numRef>
              <c:f>Data!$C$2:$C$6</c:f>
              <c:numCache>
                <c:formatCode>General</c:formatCode>
                <c:ptCount val="5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C0B3FF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F0D9-514E-BAF8-EA95AC11D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944986"/>
        <c:axId val="1949020851"/>
      </c:barChart>
      <c:catAx>
        <c:axId val="161194498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>
                <a:solidFill>
                  <a:srgbClr val="000000"/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n-US"/>
          </a:p>
        </c:txPr>
        <c:crossAx val="1949020851"/>
        <c:crosses val="autoZero"/>
        <c:auto val="1"/>
        <c:lblAlgn val="ctr"/>
        <c:lblOffset val="100"/>
        <c:noMultiLvlLbl val="1"/>
      </c:catAx>
      <c:valAx>
        <c:axId val="194902085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>
                <a:solidFill>
                  <a:srgbClr val="000000"/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n-US"/>
          </a:p>
        </c:txPr>
        <c:crossAx val="1611944986"/>
        <c:crosses val="max"/>
        <c:crossBetween val="between"/>
      </c:valAx>
    </c:plotArea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50617154689368E-2"/>
          <c:y val="8.4682556572320364E-2"/>
          <c:w val="0.62826447228816396"/>
          <c:h val="0.7810853373058097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B3FF"/>
              </a:solidFill>
            </c:spPr>
            <c:extLst>
              <c:ext xmlns:c16="http://schemas.microsoft.com/office/drawing/2014/chart" uri="{C3380CC4-5D6E-409C-BE32-E72D297353CC}">
                <c16:uniqueId val="{00000001-EA26-BC45-8ABA-CCD0AF38643B}"/>
              </c:ext>
            </c:extLst>
          </c:dPt>
          <c:dPt>
            <c:idx val="1"/>
            <c:bubble3D val="0"/>
            <c:spPr>
              <a:solidFill>
                <a:srgbClr val="FD4C00"/>
              </a:solidFill>
            </c:spPr>
            <c:extLst>
              <c:ext xmlns:c16="http://schemas.microsoft.com/office/drawing/2014/chart" uri="{C3380CC4-5D6E-409C-BE32-E72D297353CC}">
                <c16:uniqueId val="{00000003-EA26-BC45-8ABA-CCD0AF38643B}"/>
              </c:ext>
            </c:extLst>
          </c:dPt>
          <c:dPt>
            <c:idx val="2"/>
            <c:bubble3D val="0"/>
            <c:spPr>
              <a:solidFill>
                <a:srgbClr val="FFBC6B"/>
              </a:solidFill>
            </c:spPr>
            <c:extLst>
              <c:ext xmlns:c16="http://schemas.microsoft.com/office/drawing/2014/chart" uri="{C3380CC4-5D6E-409C-BE32-E72D297353CC}">
                <c16:uniqueId val="{00000005-EA26-BC45-8ABA-CCD0AF38643B}"/>
              </c:ext>
            </c:extLst>
          </c:dPt>
          <c:dPt>
            <c:idx val="3"/>
            <c:bubble3D val="0"/>
            <c:spPr>
              <a:solidFill>
                <a:srgbClr val="292258"/>
              </a:solidFill>
            </c:spPr>
            <c:extLst>
              <c:ext xmlns:c16="http://schemas.microsoft.com/office/drawing/2014/chart" uri="{C3380CC4-5D6E-409C-BE32-E72D297353CC}">
                <c16:uniqueId val="{00000007-EA26-BC45-8ABA-CCD0AF38643B}"/>
              </c:ext>
            </c:extLst>
          </c:dPt>
          <c:dPt>
            <c:idx val="4"/>
            <c:bubble3D val="0"/>
            <c:spPr>
              <a:solidFill>
                <a:srgbClr val="CFE2E1"/>
              </a:solidFill>
            </c:spPr>
            <c:extLst>
              <c:ext xmlns:c16="http://schemas.microsoft.com/office/drawing/2014/chart" uri="{C3380CC4-5D6E-409C-BE32-E72D297353CC}">
                <c16:uniqueId val="{00000009-EA26-BC45-8ABA-CCD0AF38643B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>
                      <a:latin typeface="Open Sans" pitchFamily="2" charset="0"/>
                      <a:ea typeface="Open Sans" pitchFamily="2" charset="0"/>
                      <a:cs typeface="Open Sans" pitchFamily="2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A26-BC45-8ABA-CCD0AF38643B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b="1">
                      <a:latin typeface="Open Sans" pitchFamily="2" charset="0"/>
                      <a:ea typeface="Open Sans" pitchFamily="2" charset="0"/>
                      <a:cs typeface="Open Sans" pitchFamily="2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A26-BC45-8ABA-CCD0AF38643B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b="1">
                      <a:latin typeface="Open Sans" pitchFamily="2" charset="0"/>
                      <a:ea typeface="Open Sans" pitchFamily="2" charset="0"/>
                      <a:cs typeface="Open Sans" pitchFamily="2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A26-BC45-8ABA-CCD0AF38643B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 lvl="0">
                    <a:defRPr b="1">
                      <a:solidFill>
                        <a:srgbClr val="FFFFFF"/>
                      </a:solidFill>
                      <a:latin typeface="Open Sans" pitchFamily="2" charset="0"/>
                      <a:ea typeface="Open Sans" pitchFamily="2" charset="0"/>
                      <a:cs typeface="Open Sans" pitchFamily="2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A26-BC45-8ABA-CCD0AF38643B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 lvl="0">
                    <a:defRPr b="1">
                      <a:latin typeface="Open Sans" pitchFamily="2" charset="0"/>
                      <a:ea typeface="Open Sans" pitchFamily="2" charset="0"/>
                      <a:cs typeface="Open Sans" pitchFamily="2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A26-BC45-8ABA-CCD0AF3864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Open Sans" pitchFamily="2" charset="0"/>
                    <a:ea typeface="Open Sans" pitchFamily="2" charset="0"/>
                    <a:cs typeface="Open Sans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Data!$A$2:$A$20</c:f>
              <c:strCache>
                <c:ptCount val="6"/>
                <c:pt idx="0">
                  <c:v>Jerry</c:v>
                </c:pt>
                <c:pt idx="1">
                  <c:v>George</c:v>
                </c:pt>
                <c:pt idx="2">
                  <c:v>Elaine</c:v>
                </c:pt>
                <c:pt idx="3">
                  <c:v>Kramer</c:v>
                </c:pt>
                <c:pt idx="4">
                  <c:v>Newman</c:v>
                </c:pt>
                <c:pt idx="5">
                  <c:v>Totals</c:v>
                </c:pt>
              </c:strCache>
            </c:strRef>
          </c:cat>
          <c:val>
            <c:numRef>
              <c:f>Data!$D$2:$D$6</c:f>
              <c:numCache>
                <c:formatCode>"$"#,##0</c:formatCode>
                <c:ptCount val="5"/>
                <c:pt idx="0">
                  <c:v>5505</c:v>
                </c:pt>
                <c:pt idx="1">
                  <c:v>5708</c:v>
                </c:pt>
                <c:pt idx="2">
                  <c:v>7899</c:v>
                </c:pt>
                <c:pt idx="3">
                  <c:v>3002</c:v>
                </c:pt>
                <c:pt idx="4">
                  <c:v>2847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26-BC45-8ABA-CCD0AF386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4491703472114956"/>
          <c:y val="0.30031034971979853"/>
          <c:w val="0.19191290600787056"/>
          <c:h val="0.40838830956941191"/>
        </c:manualLayout>
      </c:layout>
      <c:overlay val="0"/>
      <c:txPr>
        <a:bodyPr/>
        <a:lstStyle/>
        <a:p>
          <a:pPr lvl="0">
            <a:defRPr sz="900" b="0">
              <a:solidFill>
                <a:srgbClr val="000000"/>
              </a:solidFill>
              <a:latin typeface="Open Sans" pitchFamily="2" charset="0"/>
              <a:ea typeface="Open Sans" pitchFamily="2" charset="0"/>
              <a:cs typeface="Open Sans" pitchFamily="2" charset="0"/>
            </a:defRPr>
          </a:pPr>
          <a:endParaRPr lang="en-US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2754236690972"/>
          <c:y val="2.5168830247570405E-2"/>
          <c:w val="0.72912065122085945"/>
          <c:h val="0.7512985032276371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C0B3FF"/>
            </a:solidFill>
            <a:ln cmpd="sng">
              <a:solidFill>
                <a:srgbClr val="C0B3FF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3E6E-EA4F-BBC1-7E29679D50CB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3E6E-EA4F-BBC1-7E29679D50CB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3E6E-EA4F-BBC1-7E29679D50CB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3E6E-EA4F-BBC1-7E29679D50CB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3E6E-EA4F-BBC1-7E29679D50CB}"/>
              </c:ext>
            </c:extLst>
          </c:dPt>
          <c:cat>
            <c:strRef>
              <c:f>Data!$A$2:$A$7</c:f>
              <c:strCache>
                <c:ptCount val="6"/>
                <c:pt idx="0">
                  <c:v>Jerry</c:v>
                </c:pt>
                <c:pt idx="1">
                  <c:v>George</c:v>
                </c:pt>
                <c:pt idx="2">
                  <c:v>Elaine</c:v>
                </c:pt>
                <c:pt idx="3">
                  <c:v>Kramer</c:v>
                </c:pt>
                <c:pt idx="4">
                  <c:v>Newman</c:v>
                </c:pt>
                <c:pt idx="5">
                  <c:v>Totals</c:v>
                </c:pt>
              </c:strCache>
            </c:strRef>
          </c:cat>
          <c:val>
            <c:numRef>
              <c:f>Data!$E$2:$E$6</c:f>
              <c:numCache>
                <c:formatCode>"$"#,##0</c:formatCode>
                <c:ptCount val="5"/>
                <c:pt idx="0">
                  <c:v>1376.25</c:v>
                </c:pt>
                <c:pt idx="1">
                  <c:v>713.5</c:v>
                </c:pt>
                <c:pt idx="2">
                  <c:v>1316.5</c:v>
                </c:pt>
                <c:pt idx="3">
                  <c:v>1501</c:v>
                </c:pt>
                <c:pt idx="4">
                  <c:v>949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C0B3FF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3E6E-EA4F-BBC1-7E29679D5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158474"/>
        <c:axId val="483717319"/>
      </c:barChart>
      <c:catAx>
        <c:axId val="8091584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>
                <a:solidFill>
                  <a:srgbClr val="000000"/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n-US"/>
          </a:p>
        </c:txPr>
        <c:crossAx val="483717319"/>
        <c:crosses val="autoZero"/>
        <c:auto val="1"/>
        <c:lblAlgn val="ctr"/>
        <c:lblOffset val="100"/>
        <c:noMultiLvlLbl val="1"/>
      </c:catAx>
      <c:valAx>
        <c:axId val="4837173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>
                <a:solidFill>
                  <a:srgbClr val="000000"/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n-US"/>
          </a:p>
        </c:txPr>
        <c:crossAx val="809158474"/>
        <c:crosses val="autoZero"/>
        <c:crossBetween val="between"/>
      </c:valAx>
    </c:plotArea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Data!$F$1</c:f>
              <c:strCache>
                <c:ptCount val="1"/>
                <c:pt idx="0">
                  <c:v>Win rate</c:v>
                </c:pt>
              </c:strCache>
            </c:strRef>
          </c:tx>
          <c:spPr>
            <a:solidFill>
              <a:srgbClr val="C0B3FF"/>
            </a:solidFill>
            <a:ln cmpd="sng">
              <a:solidFill>
                <a:srgbClr val="C0B3FF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3785-F54A-9466-5F8CEB55D968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3785-F54A-9466-5F8CEB55D968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3785-F54A-9466-5F8CEB55D968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3785-F54A-9466-5F8CEB55D968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3785-F54A-9466-5F8CEB55D968}"/>
              </c:ext>
            </c:extLst>
          </c:dPt>
          <c:cat>
            <c:strRef>
              <c:f>Data!$A$2:$A$6</c:f>
              <c:strCache>
                <c:ptCount val="5"/>
                <c:pt idx="0">
                  <c:v>Jerry</c:v>
                </c:pt>
                <c:pt idx="1">
                  <c:v>George</c:v>
                </c:pt>
                <c:pt idx="2">
                  <c:v>Elaine</c:v>
                </c:pt>
                <c:pt idx="3">
                  <c:v>Kramer</c:v>
                </c:pt>
                <c:pt idx="4">
                  <c:v>Newman</c:v>
                </c:pt>
              </c:strCache>
            </c:strRef>
          </c:cat>
          <c:val>
            <c:numRef>
              <c:f>Data!$F$2:$F$6</c:f>
              <c:numCache>
                <c:formatCode>0.00%</c:formatCode>
                <c:ptCount val="5"/>
                <c:pt idx="0">
                  <c:v>0.10526315789473684</c:v>
                </c:pt>
                <c:pt idx="1">
                  <c:v>8.0808080808080815E-2</c:v>
                </c:pt>
                <c:pt idx="2">
                  <c:v>0.21428571428571427</c:v>
                </c:pt>
                <c:pt idx="3">
                  <c:v>0.15384615384615385</c:v>
                </c:pt>
                <c:pt idx="4">
                  <c:v>0.13636363636363635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C0B3FF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3785-F54A-9466-5F8CEB55D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158474"/>
        <c:axId val="483717319"/>
      </c:barChart>
      <c:catAx>
        <c:axId val="8091584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>
                <a:solidFill>
                  <a:srgbClr val="000000"/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n-US"/>
          </a:p>
        </c:txPr>
        <c:crossAx val="483717319"/>
        <c:crosses val="autoZero"/>
        <c:auto val="1"/>
        <c:lblAlgn val="ctr"/>
        <c:lblOffset val="100"/>
        <c:noMultiLvlLbl val="1"/>
      </c:catAx>
      <c:valAx>
        <c:axId val="4837173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>
                <a:solidFill>
                  <a:srgbClr val="000000"/>
                </a:solidFill>
                <a:latin typeface="Open Sans" pitchFamily="2" charset="0"/>
                <a:ea typeface="Open Sans" pitchFamily="2" charset="0"/>
                <a:cs typeface="Open Sans" pitchFamily="2" charset="0"/>
              </a:defRPr>
            </a:pPr>
            <a:endParaRPr lang="en-US"/>
          </a:p>
        </c:txPr>
        <c:crossAx val="809158474"/>
        <c:crosses val="autoZero"/>
        <c:crossBetween val="between"/>
      </c:valAx>
    </c:plotArea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</xdr:colOff>
      <xdr:row>5</xdr:row>
      <xdr:rowOff>352428</xdr:rowOff>
    </xdr:from>
    <xdr:ext cx="3363913" cy="317658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C003E538-ED1F-CA52-646A-E719B6716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357187</xdr:colOff>
      <xdr:row>6</xdr:row>
      <xdr:rowOff>123836</xdr:rowOff>
    </xdr:from>
    <xdr:ext cx="3505199" cy="2819400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4B952607-F784-F22A-C949-6EA52D72A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7</xdr:row>
      <xdr:rowOff>142885</xdr:rowOff>
    </xdr:from>
    <xdr:ext cx="3395663" cy="2819400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54A85266-BE16-668A-9D51-9640E64AF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twoCellAnchor>
    <xdr:from>
      <xdr:col>0</xdr:col>
      <xdr:colOff>4762</xdr:colOff>
      <xdr:row>26</xdr:row>
      <xdr:rowOff>161925</xdr:rowOff>
    </xdr:from>
    <xdr:to>
      <xdr:col>11</xdr:col>
      <xdr:colOff>4762</xdr:colOff>
      <xdr:row>40</xdr:row>
      <xdr:rowOff>85724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3F16205-83CC-1840-B579-7DC39BD33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180977</xdr:colOff>
      <xdr:row>0</xdr:row>
      <xdr:rowOff>233364</xdr:rowOff>
    </xdr:from>
    <xdr:to>
      <xdr:col>0</xdr:col>
      <xdr:colOff>1293461</xdr:colOff>
      <xdr:row>0</xdr:row>
      <xdr:rowOff>542925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B6A5CB-1E97-A0AB-BF89-9BC98963A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7" y="233364"/>
          <a:ext cx="1112484" cy="309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4BD7-5082-4448-A2FC-C437044BC313}">
  <sheetPr codeName="Sheet2">
    <pageSetUpPr fitToPage="1"/>
  </sheetPr>
  <dimension ref="A1:K40"/>
  <sheetViews>
    <sheetView showGridLines="0" tabSelected="1" workbookViewId="0">
      <selection activeCell="A22" sqref="A22:K22"/>
    </sheetView>
  </sheetViews>
  <sheetFormatPr defaultColWidth="10.6640625" defaultRowHeight="16.149999999999999" x14ac:dyDescent="0.65"/>
  <cols>
    <col min="1" max="1" width="20.796875" style="9" customWidth="1"/>
    <col min="2" max="2" width="5.796875" style="9" customWidth="1"/>
    <col min="3" max="3" width="20.796875" style="9" customWidth="1"/>
    <col min="4" max="4" width="5.796875" style="9" customWidth="1"/>
    <col min="5" max="5" width="20.796875" style="9" customWidth="1"/>
    <col min="6" max="6" width="5.796875" style="9" customWidth="1"/>
    <col min="7" max="7" width="20.796875" style="9" customWidth="1"/>
    <col min="8" max="8" width="5.796875" style="9" customWidth="1"/>
    <col min="9" max="9" width="20.796875" style="9" customWidth="1"/>
    <col min="10" max="10" width="5.796875" style="9" customWidth="1"/>
    <col min="11" max="11" width="20.796875" style="9" customWidth="1"/>
    <col min="12" max="16384" width="10.6640625" style="9"/>
  </cols>
  <sheetData>
    <row r="1" spans="1:11" ht="60" customHeight="1" x14ac:dyDescent="0.65">
      <c r="A1" s="10"/>
      <c r="B1" s="24" t="s">
        <v>12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30" customHeight="1" x14ac:dyDescent="0.6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" customHeight="1" x14ac:dyDescent="0.65">
      <c r="A3" s="28" t="s">
        <v>4</v>
      </c>
      <c r="B3" s="29"/>
      <c r="C3" s="30"/>
      <c r="D3" s="25"/>
      <c r="E3" s="28" t="s">
        <v>13</v>
      </c>
      <c r="F3" s="29"/>
      <c r="G3" s="30"/>
      <c r="H3" s="25"/>
      <c r="I3" s="28" t="s">
        <v>14</v>
      </c>
      <c r="J3" s="29"/>
      <c r="K3" s="30"/>
    </row>
    <row r="4" spans="1:11" ht="30" customHeight="1" x14ac:dyDescent="0.65">
      <c r="A4" s="34">
        <f>Data!E7</f>
        <v>1085.2608695652175</v>
      </c>
      <c r="B4" s="35"/>
      <c r="C4" s="36"/>
      <c r="D4" s="25"/>
      <c r="E4" s="37">
        <f>Data!C7</f>
        <v>23</v>
      </c>
      <c r="F4" s="38"/>
      <c r="G4" s="39"/>
      <c r="H4" s="25"/>
      <c r="I4" s="34">
        <f>Data!D7</f>
        <v>24961</v>
      </c>
      <c r="J4" s="35"/>
      <c r="K4" s="36"/>
    </row>
    <row r="5" spans="1:11" ht="30" customHeight="1" x14ac:dyDescent="0.6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30" customHeight="1" x14ac:dyDescent="0.65">
      <c r="A6" s="20" t="s">
        <v>15</v>
      </c>
      <c r="B6" s="21"/>
      <c r="C6" s="22"/>
      <c r="D6" s="23"/>
      <c r="E6" s="20" t="s">
        <v>16</v>
      </c>
      <c r="F6" s="21"/>
      <c r="G6" s="22"/>
      <c r="H6" s="23"/>
      <c r="I6" s="20" t="s">
        <v>17</v>
      </c>
      <c r="J6" s="21"/>
      <c r="K6" s="22"/>
    </row>
    <row r="7" spans="1:11" x14ac:dyDescent="0.65">
      <c r="A7" s="11"/>
      <c r="B7" s="12"/>
      <c r="C7" s="13"/>
      <c r="D7" s="23"/>
      <c r="E7" s="11"/>
      <c r="F7" s="12"/>
      <c r="G7" s="13"/>
      <c r="H7" s="23"/>
      <c r="I7" s="11"/>
      <c r="J7" s="12"/>
      <c r="K7" s="13"/>
    </row>
    <row r="8" spans="1:11" x14ac:dyDescent="0.65">
      <c r="A8" s="14"/>
      <c r="C8" s="15"/>
      <c r="D8" s="23"/>
      <c r="E8" s="14"/>
      <c r="G8" s="15"/>
      <c r="H8" s="23"/>
      <c r="I8" s="14"/>
      <c r="K8" s="15"/>
    </row>
    <row r="9" spans="1:11" x14ac:dyDescent="0.65">
      <c r="A9" s="14"/>
      <c r="C9" s="15"/>
      <c r="D9" s="23"/>
      <c r="E9" s="14"/>
      <c r="G9" s="15"/>
      <c r="H9" s="23"/>
      <c r="I9" s="14"/>
      <c r="K9" s="15"/>
    </row>
    <row r="10" spans="1:11" x14ac:dyDescent="0.65">
      <c r="A10" s="14"/>
      <c r="C10" s="15"/>
      <c r="D10" s="23"/>
      <c r="E10" s="14"/>
      <c r="G10" s="15"/>
      <c r="H10" s="23"/>
      <c r="I10" s="14"/>
      <c r="K10" s="15"/>
    </row>
    <row r="11" spans="1:11" x14ac:dyDescent="0.65">
      <c r="A11" s="14"/>
      <c r="C11" s="15"/>
      <c r="D11" s="23"/>
      <c r="E11" s="14"/>
      <c r="G11" s="15"/>
      <c r="H11" s="23"/>
      <c r="I11" s="14"/>
      <c r="K11" s="15"/>
    </row>
    <row r="12" spans="1:11" x14ac:dyDescent="0.65">
      <c r="A12" s="14"/>
      <c r="C12" s="15"/>
      <c r="D12" s="23"/>
      <c r="E12" s="14"/>
      <c r="G12" s="15"/>
      <c r="H12" s="23"/>
      <c r="I12" s="14"/>
      <c r="K12" s="15"/>
    </row>
    <row r="13" spans="1:11" x14ac:dyDescent="0.65">
      <c r="A13" s="14"/>
      <c r="C13" s="15"/>
      <c r="D13" s="23"/>
      <c r="E13" s="14"/>
      <c r="G13" s="15"/>
      <c r="H13" s="23"/>
      <c r="I13" s="14"/>
      <c r="K13" s="15"/>
    </row>
    <row r="14" spans="1:11" x14ac:dyDescent="0.65">
      <c r="A14" s="14"/>
      <c r="C14" s="15"/>
      <c r="D14" s="23"/>
      <c r="E14" s="14"/>
      <c r="G14" s="15"/>
      <c r="H14" s="23"/>
      <c r="I14" s="14"/>
      <c r="K14" s="15"/>
    </row>
    <row r="15" spans="1:11" x14ac:dyDescent="0.65">
      <c r="A15" s="14"/>
      <c r="C15" s="15"/>
      <c r="D15" s="23"/>
      <c r="E15" s="14"/>
      <c r="G15" s="15"/>
      <c r="H15" s="23"/>
      <c r="I15" s="14"/>
      <c r="K15" s="15"/>
    </row>
    <row r="16" spans="1:11" x14ac:dyDescent="0.65">
      <c r="A16" s="14"/>
      <c r="C16" s="15"/>
      <c r="D16" s="23"/>
      <c r="E16" s="14"/>
      <c r="G16" s="15"/>
      <c r="H16" s="23"/>
      <c r="I16" s="14"/>
      <c r="K16" s="15"/>
    </row>
    <row r="17" spans="1:11" x14ac:dyDescent="0.65">
      <c r="A17" s="14"/>
      <c r="C17" s="15"/>
      <c r="D17" s="23"/>
      <c r="E17" s="14"/>
      <c r="G17" s="15"/>
      <c r="H17" s="23"/>
      <c r="I17" s="14"/>
      <c r="K17" s="15"/>
    </row>
    <row r="18" spans="1:11" x14ac:dyDescent="0.65">
      <c r="A18" s="14"/>
      <c r="C18" s="15"/>
      <c r="D18" s="23"/>
      <c r="E18" s="14"/>
      <c r="G18" s="15"/>
      <c r="H18" s="23"/>
      <c r="I18" s="14"/>
      <c r="K18" s="15"/>
    </row>
    <row r="19" spans="1:11" x14ac:dyDescent="0.65">
      <c r="A19" s="14"/>
      <c r="C19" s="15"/>
      <c r="D19" s="23"/>
      <c r="E19" s="14"/>
      <c r="G19" s="15"/>
      <c r="H19" s="23"/>
      <c r="I19" s="14"/>
      <c r="K19" s="15"/>
    </row>
    <row r="20" spans="1:11" x14ac:dyDescent="0.65">
      <c r="A20" s="14"/>
      <c r="C20" s="15"/>
      <c r="D20" s="23"/>
      <c r="E20" s="14"/>
      <c r="G20" s="15"/>
      <c r="H20" s="23"/>
      <c r="I20" s="14"/>
      <c r="K20" s="15"/>
    </row>
    <row r="21" spans="1:11" ht="8.65" customHeight="1" x14ac:dyDescent="0.65">
      <c r="A21" s="16"/>
      <c r="B21" s="17"/>
      <c r="C21" s="18"/>
      <c r="D21" s="23"/>
      <c r="E21" s="16"/>
      <c r="F21" s="17"/>
      <c r="G21" s="18"/>
      <c r="H21" s="23"/>
      <c r="I21" s="16"/>
      <c r="J21" s="17"/>
      <c r="K21" s="18"/>
    </row>
    <row r="22" spans="1:11" ht="30" customHeight="1" x14ac:dyDescent="0.6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24" customHeight="1" x14ac:dyDescent="0.65">
      <c r="A23" s="28" t="s">
        <v>5</v>
      </c>
      <c r="B23" s="29"/>
      <c r="C23" s="29"/>
      <c r="D23" s="29"/>
      <c r="E23" s="29"/>
      <c r="F23" s="29"/>
      <c r="G23" s="29"/>
      <c r="H23" s="29"/>
      <c r="I23" s="29"/>
      <c r="J23" s="29"/>
      <c r="K23" s="30"/>
    </row>
    <row r="24" spans="1:11" ht="30" customHeight="1" x14ac:dyDescent="0.65">
      <c r="A24" s="31">
        <f>Data!F7</f>
        <v>0.115</v>
      </c>
      <c r="B24" s="32"/>
      <c r="C24" s="32"/>
      <c r="D24" s="32"/>
      <c r="E24" s="32"/>
      <c r="F24" s="32"/>
      <c r="G24" s="32"/>
      <c r="H24" s="32"/>
      <c r="I24" s="32"/>
      <c r="J24" s="32"/>
      <c r="K24" s="33"/>
    </row>
    <row r="25" spans="1:11" ht="30" customHeight="1" x14ac:dyDescent="0.6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ht="30" customHeight="1" x14ac:dyDescent="0.65">
      <c r="A26" s="20" t="s">
        <v>18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11" x14ac:dyDescent="0.6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3"/>
    </row>
    <row r="28" spans="1:11" x14ac:dyDescent="0.65">
      <c r="A28" s="14"/>
      <c r="K28" s="15"/>
    </row>
    <row r="29" spans="1:11" x14ac:dyDescent="0.65">
      <c r="A29" s="14"/>
      <c r="K29" s="15"/>
    </row>
    <row r="30" spans="1:11" x14ac:dyDescent="0.65">
      <c r="A30" s="14"/>
      <c r="K30" s="15"/>
    </row>
    <row r="31" spans="1:11" x14ac:dyDescent="0.65">
      <c r="A31" s="14"/>
      <c r="K31" s="15"/>
    </row>
    <row r="32" spans="1:11" x14ac:dyDescent="0.65">
      <c r="A32" s="14"/>
      <c r="K32" s="15"/>
    </row>
    <row r="33" spans="1:11" x14ac:dyDescent="0.65">
      <c r="A33" s="14"/>
      <c r="K33" s="15"/>
    </row>
    <row r="34" spans="1:11" x14ac:dyDescent="0.65">
      <c r="A34" s="14"/>
      <c r="K34" s="15"/>
    </row>
    <row r="35" spans="1:11" x14ac:dyDescent="0.65">
      <c r="A35" s="14"/>
      <c r="K35" s="15"/>
    </row>
    <row r="36" spans="1:11" x14ac:dyDescent="0.65">
      <c r="A36" s="14"/>
      <c r="K36" s="15"/>
    </row>
    <row r="37" spans="1:11" x14ac:dyDescent="0.65">
      <c r="A37" s="14"/>
      <c r="K37" s="15"/>
    </row>
    <row r="38" spans="1:11" x14ac:dyDescent="0.65">
      <c r="A38" s="14"/>
      <c r="K38" s="15"/>
    </row>
    <row r="39" spans="1:11" x14ac:dyDescent="0.65">
      <c r="A39" s="14"/>
      <c r="K39" s="15"/>
    </row>
    <row r="40" spans="1:11" x14ac:dyDescent="0.6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8"/>
    </row>
  </sheetData>
  <mergeCells count="21">
    <mergeCell ref="E3:G3"/>
    <mergeCell ref="E4:G4"/>
    <mergeCell ref="I3:K3"/>
    <mergeCell ref="I4:K4"/>
    <mergeCell ref="A22:K22"/>
    <mergeCell ref="A25:K25"/>
    <mergeCell ref="A26:K26"/>
    <mergeCell ref="H6:H21"/>
    <mergeCell ref="D6:D21"/>
    <mergeCell ref="B1:K1"/>
    <mergeCell ref="H3:H4"/>
    <mergeCell ref="D3:D4"/>
    <mergeCell ref="A2:K2"/>
    <mergeCell ref="A6:C6"/>
    <mergeCell ref="E6:G6"/>
    <mergeCell ref="I6:K6"/>
    <mergeCell ref="A5:K5"/>
    <mergeCell ref="A23:K23"/>
    <mergeCell ref="A24:K24"/>
    <mergeCell ref="A3:C3"/>
    <mergeCell ref="A4:C4"/>
  </mergeCells>
  <printOptions horizontalCentered="1"/>
  <pageMargins left="0.7" right="0.7" top="0.75" bottom="0.75" header="0.3" footer="0.3"/>
  <pageSetup scale="64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outlinePr summaryBelow="0" summaryRight="0"/>
  </sheetPr>
  <dimension ref="A1:Y26"/>
  <sheetViews>
    <sheetView workbookViewId="0">
      <selection activeCell="F7" sqref="F7"/>
    </sheetView>
  </sheetViews>
  <sheetFormatPr defaultColWidth="12.6640625" defaultRowHeight="15.75" customHeight="1" x14ac:dyDescent="0.35"/>
  <sheetData>
    <row r="1" spans="1:25" ht="12.7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x14ac:dyDescent="0.35">
      <c r="A2" s="1" t="s">
        <v>6</v>
      </c>
      <c r="B2" s="3">
        <v>38</v>
      </c>
      <c r="C2" s="4">
        <v>4</v>
      </c>
      <c r="D2" s="5">
        <v>5505</v>
      </c>
      <c r="E2" s="6">
        <f t="shared" ref="E2:E7" si="0">D2/C2</f>
        <v>1376.25</v>
      </c>
      <c r="F2" s="7">
        <f t="shared" ref="F2:F7" si="1">C2/B2</f>
        <v>0.10526315789473684</v>
      </c>
    </row>
    <row r="3" spans="1:25" ht="12.75" x14ac:dyDescent="0.35">
      <c r="A3" s="1" t="s">
        <v>7</v>
      </c>
      <c r="B3" s="3">
        <v>99</v>
      </c>
      <c r="C3" s="4">
        <v>8</v>
      </c>
      <c r="D3" s="5">
        <v>5708</v>
      </c>
      <c r="E3" s="6">
        <f t="shared" si="0"/>
        <v>713.5</v>
      </c>
      <c r="F3" s="7">
        <f t="shared" si="1"/>
        <v>8.0808080808080815E-2</v>
      </c>
    </row>
    <row r="4" spans="1:25" ht="12.75" x14ac:dyDescent="0.35">
      <c r="A4" s="1" t="s">
        <v>8</v>
      </c>
      <c r="B4" s="3">
        <v>28</v>
      </c>
      <c r="C4" s="4">
        <v>6</v>
      </c>
      <c r="D4" s="5">
        <v>7899</v>
      </c>
      <c r="E4" s="6">
        <f t="shared" si="0"/>
        <v>1316.5</v>
      </c>
      <c r="F4" s="7">
        <f t="shared" si="1"/>
        <v>0.21428571428571427</v>
      </c>
    </row>
    <row r="5" spans="1:25" ht="18.75" customHeight="1" x14ac:dyDescent="0.35">
      <c r="A5" s="1" t="s">
        <v>9</v>
      </c>
      <c r="B5" s="3">
        <v>13</v>
      </c>
      <c r="C5" s="4">
        <v>2</v>
      </c>
      <c r="D5" s="5">
        <v>3002</v>
      </c>
      <c r="E5" s="6">
        <f t="shared" si="0"/>
        <v>1501</v>
      </c>
      <c r="F5" s="7">
        <f t="shared" si="1"/>
        <v>0.15384615384615385</v>
      </c>
    </row>
    <row r="6" spans="1:25" ht="12.75" x14ac:dyDescent="0.35">
      <c r="A6" s="1" t="s">
        <v>10</v>
      </c>
      <c r="B6" s="3">
        <v>22</v>
      </c>
      <c r="C6" s="4">
        <v>3</v>
      </c>
      <c r="D6" s="5">
        <v>2847</v>
      </c>
      <c r="E6" s="6">
        <f t="shared" si="0"/>
        <v>949</v>
      </c>
      <c r="F6" s="7">
        <f t="shared" si="1"/>
        <v>0.13636363636363635</v>
      </c>
    </row>
    <row r="7" spans="1:25" ht="12.75" x14ac:dyDescent="0.35">
      <c r="A7" s="1" t="s">
        <v>11</v>
      </c>
      <c r="B7" s="1">
        <f t="shared" ref="B7:D7" si="2">SUM(B2:B6)</f>
        <v>200</v>
      </c>
      <c r="C7" s="1">
        <f t="shared" si="2"/>
        <v>23</v>
      </c>
      <c r="D7" s="8">
        <f t="shared" si="2"/>
        <v>24961</v>
      </c>
      <c r="E7" s="8">
        <f t="shared" si="0"/>
        <v>1085.2608695652175</v>
      </c>
      <c r="F7" s="7">
        <f t="shared" si="1"/>
        <v>0.115</v>
      </c>
    </row>
    <row r="20" spans="2:6" ht="12.75" x14ac:dyDescent="0.35">
      <c r="B20" s="3"/>
      <c r="C20" s="4"/>
      <c r="D20" s="5"/>
      <c r="E20" s="6"/>
      <c r="F20" s="7"/>
    </row>
    <row r="21" spans="2:6" ht="12.75" x14ac:dyDescent="0.35">
      <c r="B21" s="3"/>
      <c r="C21" s="4"/>
      <c r="D21" s="5"/>
      <c r="E21" s="6"/>
      <c r="F21" s="7"/>
    </row>
    <row r="22" spans="2:6" ht="12.75" x14ac:dyDescent="0.35">
      <c r="B22" s="3"/>
      <c r="C22" s="4"/>
      <c r="D22" s="5"/>
      <c r="E22" s="6"/>
      <c r="F22" s="7"/>
    </row>
    <row r="23" spans="2:6" ht="12.75" x14ac:dyDescent="0.35">
      <c r="B23" s="3"/>
      <c r="C23" s="4"/>
      <c r="D23" s="5"/>
      <c r="E23" s="6"/>
      <c r="F23" s="7"/>
    </row>
    <row r="24" spans="2:6" ht="12.75" x14ac:dyDescent="0.35">
      <c r="B24" s="3"/>
      <c r="C24" s="4"/>
      <c r="D24" s="5"/>
      <c r="E24" s="6"/>
      <c r="F24" s="7"/>
    </row>
    <row r="25" spans="2:6" ht="12.75" x14ac:dyDescent="0.35">
      <c r="B25" s="3"/>
      <c r="C25" s="4"/>
      <c r="D25" s="5"/>
      <c r="E25" s="6"/>
      <c r="F25" s="7"/>
    </row>
    <row r="26" spans="2:6" ht="12.75" x14ac:dyDescent="0.35">
      <c r="B26" s="3"/>
      <c r="C26" s="4"/>
      <c r="D26" s="5"/>
      <c r="E26" s="6"/>
      <c r="F2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Dashboard</vt:lpstr>
      <vt:lpstr>Data</vt:lpstr>
      <vt:lpstr>Dashboard!Print_Area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Csaba Gyulai</cp:lastModifiedBy>
  <cp:lastPrinted>2023-12-20T22:15:26Z</cp:lastPrinted>
  <dcterms:created xsi:type="dcterms:W3CDTF">2023-12-18T03:02:43Z</dcterms:created>
  <dcterms:modified xsi:type="dcterms:W3CDTF">2023-12-20T22:15:27Z</dcterms:modified>
</cp:coreProperties>
</file>